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tsocmut365.sharepoint.com/teams/384-ALINvzw-ORG/Shared Documents/General/INFOFICHES/20240122 Budgetplan tool/"/>
    </mc:Choice>
  </mc:AlternateContent>
  <xr:revisionPtr revIDLastSave="0" documentId="8_{67A83AAD-A3EA-4C6F-BB22-644100C056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Shee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20" i="1"/>
  <c r="F31" i="1" l="1"/>
  <c r="C12" i="1" l="1"/>
  <c r="C15" i="1" s="1"/>
  <c r="C22" i="1" s="1"/>
  <c r="C39" i="1" s="1"/>
</calcChain>
</file>

<file path=xl/sharedStrings.xml><?xml version="1.0" encoding="utf-8"?>
<sst xmlns="http://schemas.openxmlformats.org/spreadsheetml/2006/main" count="47" uniqueCount="45">
  <si>
    <t>BudgetplanPAB</t>
  </si>
  <si>
    <t>Graag enkel de cellen met paarse achtergrond wijzigen!</t>
  </si>
  <si>
    <t>Voornaam</t>
  </si>
  <si>
    <t>Naam</t>
  </si>
  <si>
    <t>VF-nummer</t>
  </si>
  <si>
    <t>Rijksregisternummer</t>
  </si>
  <si>
    <t>directe kosten</t>
  </si>
  <si>
    <t>contracten</t>
  </si>
  <si>
    <t>Kostprijs</t>
  </si>
  <si>
    <t>Geschat</t>
  </si>
  <si>
    <t>Werkelijk</t>
  </si>
  <si>
    <t>lid worden van alin</t>
  </si>
  <si>
    <t>coaching alin</t>
  </si>
  <si>
    <t>uitbesteding volledige administratie aan alin</t>
  </si>
  <si>
    <t>Beschikbaar voor ondersteuning</t>
  </si>
  <si>
    <r>
      <t xml:space="preserve">Bestedingsmogelijkheden
</t>
    </r>
    <r>
      <rPr>
        <sz val="9"/>
        <color rgb="FF0000FF"/>
        <rFont val="Arial"/>
        <family val="2"/>
      </rPr>
      <t>De voorgestelde bedragen zijn richtprijzen;
je dient ze te wijzigen naar de werkelijke prijzen.</t>
    </r>
  </si>
  <si>
    <t>OPGELET: regels met een sterretje gelden voor een volle dag</t>
  </si>
  <si>
    <t>€ / uur</t>
  </si>
  <si>
    <t>uren / dag</t>
  </si>
  <si>
    <t>€ / jaar</t>
  </si>
  <si>
    <t>Een
persoonlijk assistent</t>
  </si>
  <si>
    <t>met vrijwilligersvergoeding *</t>
  </si>
  <si>
    <t>met dienstencheques</t>
  </si>
  <si>
    <t>via sociaal secretariaat</t>
  </si>
  <si>
    <t>door een dienst PA</t>
  </si>
  <si>
    <t>als zelfstandige</t>
  </si>
  <si>
    <t>Oproepbare permanentie</t>
  </si>
  <si>
    <t>vergunde zorgaanbieder</t>
  </si>
  <si>
    <t>niet-vergunde zorgaanbieder</t>
  </si>
  <si>
    <t>Resterend bedrag</t>
  </si>
  <si>
    <t>Vrij te besteden</t>
  </si>
  <si>
    <t>frequentie</t>
  </si>
  <si>
    <t>Kortdurende collectieve woon- en dagondersteuning 
bij een vergunde zorgaanbieder *</t>
  </si>
  <si>
    <t>Dagbesteding Individuele</t>
  </si>
  <si>
    <t>Vul hieronder alles aan wat van toepassing is</t>
  </si>
  <si>
    <t>via gezinszorg (bruto prijs)</t>
  </si>
  <si>
    <t>PAB 2025</t>
  </si>
  <si>
    <t>2u huisbezoek kost 206 euro</t>
  </si>
  <si>
    <t>4 HB</t>
  </si>
  <si>
    <t>max €1.692,51 per jaar</t>
  </si>
  <si>
    <t>42,31/dag</t>
  </si>
  <si>
    <t>deeleconomie</t>
  </si>
  <si>
    <t>max per jaaar/klusser</t>
  </si>
  <si>
    <t>Min uurloon</t>
  </si>
  <si>
    <t>uurtarief 83 euro/uur+ 40euro vervoer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</si>
</sst>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€&quot;\ #,##0.00;&quot;€&quot;\ \-#,##0.00"/>
    <numFmt numFmtId="165" formatCode="#,##0.00\ &quot;€&quot;;\-#,##0.00\ &quot;€&quot;"/>
    <numFmt numFmtId="166" formatCode="#,##0.0"/>
    <numFmt numFmtId="167" formatCode="#"/>
    <numFmt numFmtId="168" formatCode="&quot;€&quot;\ #,##0.00"/>
    <numFmt numFmtId="169" formatCode="&quot;€&quot;\ #,##0.00;&quot;€&quot;\ \-#,##0.00;&quot;&quot;"/>
    <numFmt numFmtId="170" formatCode="0&quot; x per jaar&quot;"/>
    <numFmt numFmtId="171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7" tint="0.59999389629810485"/>
        <bgColor indexed="64"/>
      </patternFill>
    </fill>
    <fill>
      <patternFill patternType="mediumGray">
        <bgColor theme="7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164" fontId="7" fillId="0" borderId="10" xfId="1" applyNumberFormat="1" applyFont="1" applyFill="1" applyBorder="1" applyAlignment="1" applyProtection="1">
      <alignment horizontal="center" vertical="center"/>
      <protection hidden="1"/>
    </xf>
    <xf numFmtId="164" fontId="7" fillId="0" borderId="12" xfId="1" applyNumberFormat="1" applyFont="1" applyFill="1" applyBorder="1" applyAlignment="1" applyProtection="1">
      <alignment horizontal="center" vertical="center"/>
      <protection hidden="1"/>
    </xf>
    <xf numFmtId="168" fontId="7" fillId="2" borderId="10" xfId="1" applyNumberFormat="1" applyFont="1" applyFill="1" applyBorder="1" applyAlignment="1" applyProtection="1">
      <alignment horizontal="right" vertical="center" indent="1"/>
      <protection hidden="1"/>
    </xf>
    <xf numFmtId="164" fontId="7" fillId="0" borderId="1" xfId="1" applyNumberFormat="1" applyFont="1" applyFill="1" applyBorder="1" applyAlignment="1" applyProtection="1">
      <alignment horizontal="right" vertical="center" indent="1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Font="1" applyFill="1" applyBorder="1" applyAlignment="1" applyProtection="1">
      <alignment horizontal="center" vertical="center" wrapText="1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169" fontId="7" fillId="0" borderId="1" xfId="1" applyNumberFormat="1" applyFont="1" applyFill="1" applyBorder="1" applyAlignment="1" applyProtection="1">
      <alignment horizontal="right" vertical="center" indent="1"/>
      <protection hidden="1"/>
    </xf>
    <xf numFmtId="0" fontId="7" fillId="0" borderId="1" xfId="1" applyFont="1" applyBorder="1" applyAlignment="1" applyProtection="1">
      <alignment horizontal="left" vertical="center" wrapText="1" indent="1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 indent="1"/>
      <protection hidden="1"/>
    </xf>
    <xf numFmtId="0" fontId="7" fillId="3" borderId="8" xfId="1" applyFont="1" applyFill="1" applyBorder="1" applyAlignment="1" applyProtection="1">
      <protection hidden="1"/>
    </xf>
    <xf numFmtId="0" fontId="7" fillId="3" borderId="9" xfId="1" applyFont="1" applyFill="1" applyBorder="1" applyAlignment="1" applyProtection="1">
      <protection hidden="1"/>
    </xf>
    <xf numFmtId="0" fontId="7" fillId="3" borderId="14" xfId="1" applyFont="1" applyFill="1" applyBorder="1" applyAlignment="1" applyProtection="1">
      <protection hidden="1"/>
    </xf>
    <xf numFmtId="0" fontId="7" fillId="3" borderId="15" xfId="1" applyFont="1" applyFill="1" applyBorder="1" applyAlignment="1" applyProtection="1">
      <protection hidden="1"/>
    </xf>
    <xf numFmtId="0" fontId="7" fillId="3" borderId="11" xfId="1" applyFont="1" applyFill="1" applyBorder="1" applyAlignment="1" applyProtection="1">
      <protection hidden="1"/>
    </xf>
    <xf numFmtId="0" fontId="7" fillId="3" borderId="12" xfId="1" applyFont="1" applyFill="1" applyBorder="1" applyAlignment="1" applyProtection="1">
      <protection hidden="1"/>
    </xf>
    <xf numFmtId="168" fontId="7" fillId="3" borderId="10" xfId="1" applyNumberFormat="1" applyFont="1" applyFill="1" applyBorder="1" applyAlignment="1" applyProtection="1">
      <alignment horizontal="right" vertical="center"/>
      <protection hidden="1"/>
    </xf>
    <xf numFmtId="2" fontId="3" fillId="2" borderId="4" xfId="1" applyNumberFormat="1" applyFont="1" applyFill="1" applyBorder="1" applyAlignment="1" applyProtection="1">
      <alignment horizontal="left" vertical="center" indent="1"/>
      <protection hidden="1"/>
    </xf>
    <xf numFmtId="167" fontId="4" fillId="2" borderId="4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NumberFormat="1" applyFont="1" applyFill="1" applyBorder="1" applyAlignment="1" applyProtection="1">
      <alignment horizontal="left" vertical="center" indent="1"/>
      <protection hidden="1"/>
    </xf>
    <xf numFmtId="169" fontId="2" fillId="2" borderId="4" xfId="1" applyNumberFormat="1" applyFont="1" applyFill="1" applyBorder="1" applyAlignment="1" applyProtection="1">
      <alignment horizontal="center" vertical="center"/>
      <protection hidden="1"/>
    </xf>
    <xf numFmtId="171" fontId="7" fillId="3" borderId="1" xfId="1" applyNumberFormat="1" applyFont="1" applyFill="1" applyBorder="1" applyAlignment="1" applyProtection="1">
      <alignment horizontal="right" vertical="center" indent="3"/>
      <protection hidden="1"/>
    </xf>
    <xf numFmtId="0" fontId="7" fillId="4" borderId="2" xfId="1" applyNumberFormat="1" applyFont="1" applyFill="1" applyBorder="1" applyAlignment="1" applyProtection="1">
      <alignment horizontal="left" vertical="center" wrapText="1" indent="1"/>
      <protection hidden="1"/>
    </xf>
    <xf numFmtId="164" fontId="7" fillId="4" borderId="2" xfId="1" applyNumberFormat="1" applyFont="1" applyFill="1" applyBorder="1" applyAlignment="1" applyProtection="1">
      <alignment horizontal="center" vertical="center"/>
      <protection hidden="1"/>
    </xf>
    <xf numFmtId="164" fontId="7" fillId="4" borderId="1" xfId="1" applyNumberFormat="1" applyFont="1" applyFill="1" applyBorder="1" applyAlignment="1" applyProtection="1">
      <alignment horizontal="right" vertical="center" indent="1"/>
      <protection locked="0"/>
    </xf>
    <xf numFmtId="168" fontId="5" fillId="4" borderId="1" xfId="1" applyNumberFormat="1" applyFont="1" applyFill="1" applyBorder="1" applyAlignment="1" applyProtection="1">
      <alignment horizontal="right" vertical="center" indent="2"/>
      <protection locked="0"/>
    </xf>
    <xf numFmtId="0" fontId="7" fillId="4" borderId="3" xfId="1" applyNumberFormat="1" applyFont="1" applyFill="1" applyBorder="1" applyAlignment="1" applyProtection="1">
      <alignment horizontal="left" vertical="center" indent="1"/>
      <protection locked="0"/>
    </xf>
    <xf numFmtId="2" fontId="7" fillId="4" borderId="1" xfId="1" applyNumberFormat="1" applyFont="1" applyFill="1" applyBorder="1" applyAlignment="1" applyProtection="1">
      <alignment horizontal="right" vertical="center" indent="3"/>
      <protection locked="0"/>
    </xf>
    <xf numFmtId="2" fontId="7" fillId="5" borderId="1" xfId="1" applyNumberFormat="1" applyFont="1" applyFill="1" applyBorder="1" applyAlignment="1" applyProtection="1">
      <alignment horizontal="right" vertical="center" indent="3"/>
      <protection locked="0"/>
    </xf>
    <xf numFmtId="0" fontId="7" fillId="4" borderId="11" xfId="1" applyNumberFormat="1" applyFont="1" applyFill="1" applyBorder="1" applyAlignment="1" applyProtection="1">
      <alignment wrapText="1"/>
      <protection hidden="1"/>
    </xf>
    <xf numFmtId="0" fontId="7" fillId="4" borderId="11" xfId="1" applyNumberFormat="1" applyFont="1" applyFill="1" applyBorder="1" applyAlignment="1" applyProtection="1">
      <alignment vertical="center"/>
      <protection hidden="1"/>
    </xf>
    <xf numFmtId="0" fontId="10" fillId="4" borderId="4" xfId="1" applyFont="1" applyFill="1" applyBorder="1" applyAlignment="1" applyProtection="1">
      <protection hidden="1"/>
    </xf>
    <xf numFmtId="170" fontId="12" fillId="4" borderId="5" xfId="1" applyNumberFormat="1" applyFont="1" applyFill="1" applyBorder="1" applyAlignment="1" applyProtection="1">
      <alignment horizontal="right" vertical="center"/>
      <protection locked="0"/>
    </xf>
    <xf numFmtId="0" fontId="7" fillId="6" borderId="3" xfId="1" applyNumberFormat="1" applyFont="1" applyFill="1" applyBorder="1" applyAlignment="1" applyProtection="1">
      <alignment horizontal="left" vertical="center" indent="1"/>
      <protection locked="0"/>
    </xf>
    <xf numFmtId="0" fontId="9" fillId="6" borderId="4" xfId="1" applyNumberFormat="1" applyFont="1" applyFill="1" applyBorder="1" applyAlignment="1" applyProtection="1">
      <alignment horizontal="left" vertical="center"/>
      <protection hidden="1"/>
    </xf>
    <xf numFmtId="0" fontId="7" fillId="6" borderId="3" xfId="1" applyNumberFormat="1" applyFont="1" applyFill="1" applyBorder="1" applyAlignment="1" applyProtection="1">
      <alignment vertical="center" wrapText="1"/>
      <protection hidden="1"/>
    </xf>
    <xf numFmtId="0" fontId="7" fillId="0" borderId="3" xfId="1" applyNumberFormat="1" applyFont="1" applyFill="1" applyBorder="1" applyAlignment="1" applyProtection="1">
      <alignment horizontal="left" vertical="center" wrapText="1" indent="1"/>
      <protection hidden="1"/>
    </xf>
    <xf numFmtId="0" fontId="7" fillId="7" borderId="3" xfId="1" applyNumberFormat="1" applyFont="1" applyFill="1" applyBorder="1" applyAlignment="1" applyProtection="1">
      <alignment horizontal="left" vertical="center" indent="1"/>
      <protection hidden="1"/>
    </xf>
    <xf numFmtId="168" fontId="5" fillId="7" borderId="1" xfId="1" applyNumberFormat="1" applyFont="1" applyFill="1" applyBorder="1" applyAlignment="1" applyProtection="1">
      <alignment horizontal="right" vertical="center" indent="2"/>
      <protection locked="0"/>
    </xf>
    <xf numFmtId="164" fontId="11" fillId="7" borderId="1" xfId="1" applyNumberFormat="1" applyFont="1" applyFill="1" applyBorder="1" applyAlignment="1" applyProtection="1">
      <alignment horizontal="right" vertical="center" indent="1"/>
      <protection hidden="1"/>
    </xf>
    <xf numFmtId="164" fontId="7" fillId="0" borderId="1" xfId="1" applyNumberFormat="1" applyFont="1" applyFill="1" applyBorder="1" applyAlignment="1" applyProtection="1">
      <alignment horizontal="right" vertical="center" indent="1"/>
      <protection locked="0"/>
    </xf>
    <xf numFmtId="168" fontId="5" fillId="6" borderId="1" xfId="1" applyNumberFormat="1" applyFont="1" applyFill="1" applyBorder="1" applyAlignment="1" applyProtection="1">
      <alignment horizontal="right" vertical="center" indent="2"/>
      <protection locked="0"/>
    </xf>
    <xf numFmtId="14" fontId="0" fillId="0" borderId="0" xfId="0" applyNumberFormat="1"/>
    <xf numFmtId="0" fontId="2" fillId="0" borderId="0" xfId="1" applyFont="1" applyAlignment="1" applyProtection="1">
      <alignment horizontal="left" vertical="center"/>
      <protection hidden="1"/>
    </xf>
    <xf numFmtId="0" fontId="2" fillId="0" borderId="2" xfId="1" applyFont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166" fontId="3" fillId="0" borderId="3" xfId="1" applyNumberFormat="1" applyFont="1" applyBorder="1" applyAlignment="1" applyProtection="1">
      <alignment horizontal="left" vertical="center" indent="1"/>
      <protection hidden="1"/>
    </xf>
    <xf numFmtId="166" fontId="3" fillId="0" borderId="5" xfId="1" applyNumberFormat="1" applyFont="1" applyBorder="1" applyAlignment="1" applyProtection="1">
      <alignment horizontal="left" vertical="center" indent="1"/>
      <protection hidden="1"/>
    </xf>
    <xf numFmtId="0" fontId="3" fillId="7" borderId="3" xfId="1" applyFont="1" applyFill="1" applyBorder="1" applyAlignment="1" applyProtection="1">
      <alignment horizontal="left" vertical="center" indent="1"/>
      <protection locked="0"/>
    </xf>
    <xf numFmtId="0" fontId="3" fillId="7" borderId="4" xfId="1" applyFont="1" applyFill="1" applyBorder="1" applyAlignment="1" applyProtection="1">
      <alignment horizontal="left" vertical="center" indent="1"/>
      <protection locked="0"/>
    </xf>
    <xf numFmtId="0" fontId="3" fillId="7" borderId="5" xfId="1" applyFont="1" applyFill="1" applyBorder="1" applyAlignment="1" applyProtection="1">
      <alignment horizontal="left" vertical="center" indent="1"/>
      <protection locked="0"/>
    </xf>
    <xf numFmtId="0" fontId="3" fillId="0" borderId="3" xfId="1" applyFont="1" applyBorder="1" applyAlignment="1" applyProtection="1">
      <alignment horizontal="left" vertical="center" indent="1"/>
      <protection hidden="1"/>
    </xf>
    <xf numFmtId="0" fontId="3" fillId="0" borderId="5" xfId="1" applyFont="1" applyBorder="1" applyAlignment="1" applyProtection="1">
      <alignment horizontal="left" vertical="center" indent="1"/>
      <protection hidden="1"/>
    </xf>
    <xf numFmtId="2" fontId="3" fillId="0" borderId="3" xfId="1" applyNumberFormat="1" applyFont="1" applyBorder="1" applyAlignment="1" applyProtection="1">
      <alignment horizontal="left" vertical="center" indent="1"/>
      <protection hidden="1"/>
    </xf>
    <xf numFmtId="2" fontId="3" fillId="0" borderId="5" xfId="1" applyNumberFormat="1" applyFont="1" applyBorder="1" applyAlignment="1" applyProtection="1">
      <alignment horizontal="left" vertical="center" indent="1"/>
      <protection hidden="1"/>
    </xf>
    <xf numFmtId="0" fontId="6" fillId="0" borderId="8" xfId="1" applyFont="1" applyFill="1" applyBorder="1" applyAlignment="1" applyProtection="1">
      <alignment horizontal="left" vertical="center" indent="1"/>
      <protection hidden="1"/>
    </xf>
    <xf numFmtId="0" fontId="6" fillId="0" borderId="9" xfId="1" applyFont="1" applyFill="1" applyBorder="1" applyAlignment="1" applyProtection="1">
      <alignment horizontal="left" vertical="center" indent="1"/>
      <protection hidden="1"/>
    </xf>
    <xf numFmtId="0" fontId="6" fillId="0" borderId="11" xfId="1" applyFont="1" applyFill="1" applyBorder="1" applyAlignment="1" applyProtection="1">
      <alignment horizontal="left" vertical="center" indent="1"/>
      <protection hidden="1"/>
    </xf>
    <xf numFmtId="0" fontId="6" fillId="0" borderId="12" xfId="1" applyFont="1" applyFill="1" applyBorder="1" applyAlignment="1" applyProtection="1">
      <alignment horizontal="left" vertical="center" indent="1"/>
      <protection hidden="1"/>
    </xf>
    <xf numFmtId="168" fontId="2" fillId="7" borderId="8" xfId="1" applyNumberFormat="1" applyFont="1" applyFill="1" applyBorder="1" applyAlignment="1" applyProtection="1">
      <alignment horizontal="right" vertical="center" indent="13"/>
      <protection locked="0"/>
    </xf>
    <xf numFmtId="168" fontId="2" fillId="7" borderId="6" xfId="1" applyNumberFormat="1" applyFont="1" applyFill="1" applyBorder="1" applyAlignment="1" applyProtection="1">
      <alignment horizontal="right" vertical="center" indent="13"/>
      <protection locked="0"/>
    </xf>
    <xf numFmtId="168" fontId="2" fillId="7" borderId="9" xfId="1" applyNumberFormat="1" applyFont="1" applyFill="1" applyBorder="1" applyAlignment="1" applyProtection="1">
      <alignment horizontal="right" vertical="center" indent="13"/>
      <protection locked="0"/>
    </xf>
    <xf numFmtId="168" fontId="2" fillId="7" borderId="11" xfId="1" applyNumberFormat="1" applyFont="1" applyFill="1" applyBorder="1" applyAlignment="1" applyProtection="1">
      <alignment horizontal="right" vertical="center" indent="13"/>
      <protection locked="0"/>
    </xf>
    <xf numFmtId="168" fontId="2" fillId="7" borderId="2" xfId="1" applyNumberFormat="1" applyFont="1" applyFill="1" applyBorder="1" applyAlignment="1" applyProtection="1">
      <alignment horizontal="right" vertical="center" indent="13"/>
      <protection locked="0"/>
    </xf>
    <xf numFmtId="168" fontId="2" fillId="7" borderId="12" xfId="1" applyNumberFormat="1" applyFont="1" applyFill="1" applyBorder="1" applyAlignment="1" applyProtection="1">
      <alignment horizontal="right" vertical="center" indent="13"/>
      <protection locked="0"/>
    </xf>
    <xf numFmtId="0" fontId="7" fillId="0" borderId="7" xfId="1" applyNumberFormat="1" applyFont="1" applyFill="1" applyBorder="1" applyAlignment="1" applyProtection="1">
      <alignment horizontal="left" vertical="center" wrapText="1" indent="1"/>
      <protection hidden="1"/>
    </xf>
    <xf numFmtId="0" fontId="7" fillId="0" borderId="10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8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6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9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11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2" xfId="1" applyNumberFormat="1" applyFont="1" applyFill="1" applyBorder="1" applyAlignment="1" applyProtection="1">
      <alignment horizontal="left" vertical="center" wrapText="1" indent="1"/>
      <protection hidden="1"/>
    </xf>
    <xf numFmtId="0" fontId="3" fillId="2" borderId="12" xfId="1" applyNumberFormat="1" applyFont="1" applyFill="1" applyBorder="1" applyAlignment="1" applyProtection="1">
      <alignment horizontal="left" vertical="center" wrapText="1" indent="1"/>
      <protection hidden="1"/>
    </xf>
    <xf numFmtId="164" fontId="7" fillId="0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 applyProtection="1">
      <alignment horizontal="left" vertical="center" indent="1"/>
      <protection hidden="1"/>
    </xf>
    <xf numFmtId="168" fontId="3" fillId="0" borderId="3" xfId="1" applyNumberFormat="1" applyFont="1" applyFill="1" applyBorder="1" applyAlignment="1" applyProtection="1">
      <alignment horizontal="center" vertical="center"/>
      <protection locked="0"/>
    </xf>
    <xf numFmtId="168" fontId="3" fillId="0" borderId="5" xfId="1" applyNumberFormat="1" applyFont="1" applyFill="1" applyBorder="1" applyAlignment="1" applyProtection="1">
      <alignment horizontal="center" vertical="center"/>
      <protection locked="0"/>
    </xf>
    <xf numFmtId="169" fontId="3" fillId="0" borderId="3" xfId="1" applyNumberFormat="1" applyFont="1" applyFill="1" applyBorder="1" applyAlignment="1" applyProtection="1">
      <alignment horizontal="right" vertical="center" wrapText="1" indent="5"/>
      <protection hidden="1"/>
    </xf>
    <xf numFmtId="169" fontId="3" fillId="0" borderId="5" xfId="1" applyNumberFormat="1" applyFont="1" applyFill="1" applyBorder="1" applyAlignment="1" applyProtection="1">
      <alignment horizontal="right" vertical="center" wrapText="1" indent="5"/>
      <protection hidden="1"/>
    </xf>
    <xf numFmtId="0" fontId="3" fillId="0" borderId="8" xfId="1" applyFont="1" applyFill="1" applyBorder="1" applyAlignment="1" applyProtection="1">
      <alignment horizontal="left" vertical="center" wrapText="1" indent="1"/>
      <protection hidden="1"/>
    </xf>
    <xf numFmtId="0" fontId="3" fillId="0" borderId="9" xfId="1" applyFont="1" applyFill="1" applyBorder="1" applyAlignment="1" applyProtection="1">
      <alignment horizontal="left" vertical="center" wrapText="1" indent="1"/>
      <protection hidden="1"/>
    </xf>
    <xf numFmtId="0" fontId="3" fillId="0" borderId="11" xfId="1" applyFont="1" applyFill="1" applyBorder="1" applyAlignment="1" applyProtection="1">
      <alignment horizontal="left" vertical="center" wrapText="1" indent="1"/>
      <protection hidden="1"/>
    </xf>
    <xf numFmtId="0" fontId="3" fillId="0" borderId="12" xfId="1" applyFont="1" applyFill="1" applyBorder="1" applyAlignment="1" applyProtection="1">
      <alignment horizontal="left" vertical="center" wrapText="1" indent="1"/>
      <protection hidden="1"/>
    </xf>
    <xf numFmtId="0" fontId="6" fillId="0" borderId="8" xfId="1" applyNumberFormat="1" applyFont="1" applyFill="1" applyBorder="1" applyAlignment="1" applyProtection="1">
      <alignment horizontal="left" vertical="center" wrapText="1" indent="1"/>
      <protection hidden="1"/>
    </xf>
    <xf numFmtId="0" fontId="6" fillId="0" borderId="9" xfId="1" applyNumberFormat="1" applyFont="1" applyFill="1" applyBorder="1" applyAlignment="1" applyProtection="1">
      <alignment horizontal="left" vertical="center" wrapText="1" indent="1"/>
      <protection hidden="1"/>
    </xf>
    <xf numFmtId="0" fontId="6" fillId="0" borderId="11" xfId="1" applyNumberFormat="1" applyFont="1" applyFill="1" applyBorder="1" applyAlignment="1" applyProtection="1">
      <alignment horizontal="left" vertical="center" wrapText="1" indent="1"/>
      <protection hidden="1"/>
    </xf>
    <xf numFmtId="0" fontId="6" fillId="0" borderId="12" xfId="1" applyNumberFormat="1" applyFont="1" applyFill="1" applyBorder="1" applyAlignment="1" applyProtection="1">
      <alignment horizontal="left" vertical="center" wrapText="1" indent="1"/>
      <protection hidden="1"/>
    </xf>
    <xf numFmtId="169" fontId="2" fillId="0" borderId="8" xfId="1" applyNumberFormat="1" applyFont="1" applyFill="1" applyBorder="1" applyAlignment="1" applyProtection="1">
      <alignment horizontal="right" vertical="center" indent="13"/>
      <protection hidden="1"/>
    </xf>
    <xf numFmtId="169" fontId="2" fillId="0" borderId="6" xfId="1" applyNumberFormat="1" applyFont="1" applyFill="1" applyBorder="1" applyAlignment="1" applyProtection="1">
      <alignment horizontal="right" vertical="center" indent="13"/>
      <protection hidden="1"/>
    </xf>
    <xf numFmtId="169" fontId="2" fillId="0" borderId="9" xfId="1" applyNumberFormat="1" applyFont="1" applyFill="1" applyBorder="1" applyAlignment="1" applyProtection="1">
      <alignment horizontal="right" vertical="center" indent="13"/>
      <protection hidden="1"/>
    </xf>
    <xf numFmtId="169" fontId="2" fillId="0" borderId="11" xfId="1" applyNumberFormat="1" applyFont="1" applyFill="1" applyBorder="1" applyAlignment="1" applyProtection="1">
      <alignment horizontal="right" vertical="center" indent="13"/>
      <protection hidden="1"/>
    </xf>
    <xf numFmtId="169" fontId="2" fillId="0" borderId="2" xfId="1" applyNumberFormat="1" applyFont="1" applyFill="1" applyBorder="1" applyAlignment="1" applyProtection="1">
      <alignment horizontal="right" vertical="center" indent="13"/>
      <protection hidden="1"/>
    </xf>
    <xf numFmtId="169" fontId="2" fillId="0" borderId="12" xfId="1" applyNumberFormat="1" applyFont="1" applyFill="1" applyBorder="1" applyAlignment="1" applyProtection="1">
      <alignment horizontal="right" vertical="center" indent="13"/>
      <protection hidden="1"/>
    </xf>
    <xf numFmtId="0" fontId="6" fillId="0" borderId="8" xfId="1" applyNumberFormat="1" applyFont="1" applyFill="1" applyBorder="1" applyAlignment="1" applyProtection="1">
      <alignment horizontal="left" vertical="center" indent="1"/>
      <protection hidden="1"/>
    </xf>
    <xf numFmtId="0" fontId="6" fillId="0" borderId="9" xfId="1" applyNumberFormat="1" applyFont="1" applyFill="1" applyBorder="1" applyAlignment="1" applyProtection="1">
      <alignment horizontal="left" vertical="center" indent="1"/>
      <protection hidden="1"/>
    </xf>
    <xf numFmtId="0" fontId="6" fillId="0" borderId="11" xfId="1" applyNumberFormat="1" applyFont="1" applyFill="1" applyBorder="1" applyAlignment="1" applyProtection="1">
      <alignment horizontal="left" vertical="center" indent="1"/>
      <protection hidden="1"/>
    </xf>
    <xf numFmtId="0" fontId="6" fillId="0" borderId="12" xfId="1" applyNumberFormat="1" applyFont="1" applyFill="1" applyBorder="1" applyAlignment="1" applyProtection="1">
      <alignment horizontal="left" vertical="center" indent="1"/>
      <protection hidden="1"/>
    </xf>
    <xf numFmtId="165" fontId="2" fillId="0" borderId="8" xfId="1" applyNumberFormat="1" applyFont="1" applyFill="1" applyBorder="1" applyAlignment="1" applyProtection="1">
      <alignment horizontal="right" vertical="center" indent="13"/>
      <protection hidden="1"/>
    </xf>
    <xf numFmtId="0" fontId="7" fillId="0" borderId="3" xfId="1" applyFont="1" applyBorder="1" applyAlignment="1" applyProtection="1">
      <alignment horizontal="left" vertical="center" indent="1"/>
      <protection hidden="1"/>
    </xf>
    <xf numFmtId="0" fontId="7" fillId="0" borderId="4" xfId="1" applyFont="1" applyBorder="1" applyAlignment="1" applyProtection="1">
      <alignment horizontal="left" vertical="center" indent="1"/>
      <protection hidden="1"/>
    </xf>
    <xf numFmtId="0" fontId="7" fillId="0" borderId="5" xfId="1" applyFont="1" applyBorder="1" applyAlignment="1" applyProtection="1">
      <alignment horizontal="left" vertical="center" indent="1"/>
      <protection hidden="1"/>
    </xf>
    <xf numFmtId="0" fontId="7" fillId="0" borderId="13" xfId="1" applyNumberFormat="1" applyFont="1" applyFill="1" applyBorder="1" applyAlignment="1" applyProtection="1">
      <alignment horizontal="left" vertical="center" wrapText="1" indent="1"/>
      <protection hidden="1"/>
    </xf>
    <xf numFmtId="0" fontId="7" fillId="0" borderId="3" xfId="1" applyNumberFormat="1" applyFont="1" applyFill="1" applyBorder="1" applyAlignment="1" applyProtection="1">
      <alignment horizontal="left" vertical="center" wrapText="1" indent="1"/>
      <protection hidden="1"/>
    </xf>
    <xf numFmtId="0" fontId="7" fillId="0" borderId="5" xfId="1" applyNumberFormat="1" applyFont="1" applyFill="1" applyBorder="1" applyAlignment="1" applyProtection="1">
      <alignment horizontal="left" vertical="center" wrapText="1" indent="1"/>
      <protection hidden="1"/>
    </xf>
    <xf numFmtId="0" fontId="6" fillId="0" borderId="8" xfId="1" applyFont="1" applyBorder="1" applyAlignment="1" applyProtection="1">
      <alignment horizontal="left" vertical="center" indent="1"/>
      <protection hidden="1"/>
    </xf>
    <xf numFmtId="0" fontId="6" fillId="0" borderId="9" xfId="1" applyFont="1" applyBorder="1" applyAlignment="1" applyProtection="1">
      <alignment horizontal="left" vertical="center" indent="1"/>
      <protection hidden="1"/>
    </xf>
    <xf numFmtId="0" fontId="6" fillId="0" borderId="11" xfId="1" applyFont="1" applyBorder="1" applyAlignment="1" applyProtection="1">
      <alignment horizontal="left" vertical="center" indent="1"/>
      <protection hidden="1"/>
    </xf>
    <xf numFmtId="0" fontId="6" fillId="0" borderId="12" xfId="1" applyFont="1" applyBorder="1" applyAlignment="1" applyProtection="1">
      <alignment horizontal="left" vertical="center" indent="1"/>
      <protection hidden="1"/>
    </xf>
    <xf numFmtId="164" fontId="2" fillId="0" borderId="8" xfId="1" applyNumberFormat="1" applyFont="1" applyBorder="1" applyAlignment="1" applyProtection="1">
      <alignment horizontal="right" vertical="center" indent="13"/>
      <protection hidden="1"/>
    </xf>
    <xf numFmtId="164" fontId="2" fillId="0" borderId="6" xfId="1" applyNumberFormat="1" applyFont="1" applyBorder="1" applyAlignment="1" applyProtection="1">
      <alignment horizontal="right" vertical="center" indent="13"/>
      <protection hidden="1"/>
    </xf>
    <xf numFmtId="164" fontId="2" fillId="0" borderId="9" xfId="1" applyNumberFormat="1" applyFont="1" applyBorder="1" applyAlignment="1" applyProtection="1">
      <alignment horizontal="right" vertical="center" indent="13"/>
      <protection hidden="1"/>
    </xf>
    <xf numFmtId="164" fontId="2" fillId="0" borderId="11" xfId="1" applyNumberFormat="1" applyFont="1" applyBorder="1" applyAlignment="1" applyProtection="1">
      <alignment horizontal="right" vertical="center" indent="13"/>
      <protection hidden="1"/>
    </xf>
    <xf numFmtId="164" fontId="2" fillId="0" borderId="2" xfId="1" applyNumberFormat="1" applyFont="1" applyBorder="1" applyAlignment="1" applyProtection="1">
      <alignment horizontal="right" vertical="center" indent="13"/>
      <protection hidden="1"/>
    </xf>
    <xf numFmtId="164" fontId="2" fillId="0" borderId="12" xfId="1" applyNumberFormat="1" applyFont="1" applyBorder="1" applyAlignment="1" applyProtection="1">
      <alignment horizontal="right" vertical="center" indent="13"/>
      <protection hidden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95249</xdr:colOff>
      <xdr:row>0</xdr:row>
      <xdr:rowOff>0</xdr:rowOff>
    </xdr:from>
    <xdr:to>
      <xdr:col>5</xdr:col>
      <xdr:colOff>1381124</xdr:colOff>
      <xdr:row>0</xdr:row>
      <xdr:rowOff>743344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4" y="0"/>
          <a:ext cx="2295525" cy="743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I26" sqref="I26"/>
    </sheetView>
  </sheetViews>
  <sheetFormatPr defaultRowHeight="14.5" x14ac:dyDescent="0.35"/>
  <cols>
    <col min="1" max="1" width="17.453125" customWidth="1"/>
    <col min="2" max="2" width="28" customWidth="1"/>
    <col min="3" max="3" width="14.453125" customWidth="1"/>
    <col min="4" max="4" width="22.54296875" customWidth="1"/>
    <col min="5" max="5" width="15.08984375" customWidth="1"/>
    <col min="6" max="6" width="23.08984375" customWidth="1"/>
    <col min="9" max="9" width="10.6328125" bestFit="1" customWidth="1"/>
  </cols>
  <sheetData>
    <row r="1" spans="1:9" ht="59.25" customHeight="1" x14ac:dyDescent="0.35"/>
    <row r="2" spans="1:9" x14ac:dyDescent="0.35">
      <c r="A2" s="45" t="s">
        <v>0</v>
      </c>
      <c r="B2" s="45"/>
      <c r="C2" s="47" t="s">
        <v>1</v>
      </c>
      <c r="D2" s="47"/>
      <c r="E2" s="47"/>
      <c r="F2" s="47"/>
    </row>
    <row r="3" spans="1:9" x14ac:dyDescent="0.35">
      <c r="A3" s="46"/>
      <c r="B3" s="46"/>
      <c r="C3" s="48"/>
      <c r="D3" s="48"/>
      <c r="E3" s="48"/>
      <c r="F3" s="48"/>
    </row>
    <row r="4" spans="1:9" x14ac:dyDescent="0.35">
      <c r="A4" s="49" t="s">
        <v>2</v>
      </c>
      <c r="B4" s="50"/>
      <c r="C4" s="51"/>
      <c r="D4" s="52"/>
      <c r="E4" s="52"/>
      <c r="F4" s="53"/>
    </row>
    <row r="5" spans="1:9" x14ac:dyDescent="0.35">
      <c r="A5" s="54" t="s">
        <v>3</v>
      </c>
      <c r="B5" s="55"/>
      <c r="C5" s="51"/>
      <c r="D5" s="52"/>
      <c r="E5" s="52"/>
      <c r="F5" s="53"/>
    </row>
    <row r="6" spans="1:9" x14ac:dyDescent="0.35">
      <c r="A6" s="56" t="s">
        <v>4</v>
      </c>
      <c r="B6" s="57"/>
      <c r="C6" s="51"/>
      <c r="D6" s="52"/>
      <c r="E6" s="52"/>
      <c r="F6" s="53"/>
    </row>
    <row r="7" spans="1:9" x14ac:dyDescent="0.35">
      <c r="A7" s="56" t="s">
        <v>5</v>
      </c>
      <c r="B7" s="57"/>
      <c r="C7" s="51"/>
      <c r="D7" s="52"/>
      <c r="E7" s="52"/>
      <c r="F7" s="53"/>
    </row>
    <row r="8" spans="1:9" x14ac:dyDescent="0.35">
      <c r="A8" s="19"/>
      <c r="B8" s="19"/>
      <c r="C8" s="20"/>
      <c r="D8" s="20"/>
      <c r="E8" s="20"/>
      <c r="F8" s="20"/>
    </row>
    <row r="9" spans="1:9" x14ac:dyDescent="0.35">
      <c r="A9" s="58" t="s">
        <v>36</v>
      </c>
      <c r="B9" s="59"/>
      <c r="C9" s="62"/>
      <c r="D9" s="63"/>
      <c r="E9" s="63"/>
      <c r="F9" s="64"/>
    </row>
    <row r="10" spans="1:9" x14ac:dyDescent="0.35">
      <c r="A10" s="60"/>
      <c r="B10" s="61"/>
      <c r="C10" s="65"/>
      <c r="D10" s="66"/>
      <c r="E10" s="66"/>
      <c r="F10" s="67"/>
      <c r="I10" s="44"/>
    </row>
    <row r="11" spans="1:9" ht="25.5" customHeight="1" x14ac:dyDescent="0.35">
      <c r="A11" s="12"/>
      <c r="B11" s="13"/>
      <c r="C11" s="78" t="s">
        <v>30</v>
      </c>
      <c r="D11" s="79"/>
      <c r="E11" s="78" t="s">
        <v>6</v>
      </c>
      <c r="F11" s="79"/>
    </row>
    <row r="12" spans="1:9" ht="33" customHeight="1" x14ac:dyDescent="0.35">
      <c r="A12" s="14"/>
      <c r="B12" s="15"/>
      <c r="C12" s="80">
        <f>C9*0.05</f>
        <v>0</v>
      </c>
      <c r="D12" s="81"/>
      <c r="E12" s="82">
        <f>C9-C12</f>
        <v>0</v>
      </c>
      <c r="F12" s="83"/>
    </row>
    <row r="13" spans="1:9" ht="27.75" customHeight="1" x14ac:dyDescent="0.35">
      <c r="A13" s="14"/>
      <c r="B13" s="15"/>
      <c r="C13" s="84"/>
      <c r="D13" s="85"/>
      <c r="E13" s="84"/>
      <c r="F13" s="85"/>
    </row>
    <row r="14" spans="1:9" x14ac:dyDescent="0.35">
      <c r="A14" s="16"/>
      <c r="B14" s="17"/>
      <c r="C14" s="86"/>
      <c r="D14" s="87"/>
      <c r="E14" s="86"/>
      <c r="F14" s="87"/>
      <c r="I14">
        <v>4</v>
      </c>
    </row>
    <row r="15" spans="1:9" x14ac:dyDescent="0.35">
      <c r="A15" s="88" t="s">
        <v>7</v>
      </c>
      <c r="B15" s="89"/>
      <c r="C15" s="92">
        <f>E12</f>
        <v>0</v>
      </c>
      <c r="D15" s="93"/>
      <c r="E15" s="93"/>
      <c r="F15" s="94"/>
    </row>
    <row r="16" spans="1:9" x14ac:dyDescent="0.35">
      <c r="A16" s="90"/>
      <c r="B16" s="91"/>
      <c r="C16" s="95"/>
      <c r="D16" s="96"/>
      <c r="E16" s="96"/>
      <c r="F16" s="97"/>
    </row>
    <row r="17" spans="1:6" x14ac:dyDescent="0.35">
      <c r="A17" s="70" t="s">
        <v>34</v>
      </c>
      <c r="B17" s="71"/>
      <c r="C17" s="71"/>
      <c r="D17" s="72"/>
      <c r="E17" s="76" t="s">
        <v>8</v>
      </c>
      <c r="F17" s="77"/>
    </row>
    <row r="18" spans="1:6" x14ac:dyDescent="0.35">
      <c r="A18" s="73"/>
      <c r="B18" s="74"/>
      <c r="C18" s="74"/>
      <c r="D18" s="75"/>
      <c r="E18" s="1" t="s">
        <v>9</v>
      </c>
      <c r="F18" s="2" t="s">
        <v>10</v>
      </c>
    </row>
    <row r="19" spans="1:6" x14ac:dyDescent="0.35">
      <c r="A19" s="31" t="s">
        <v>11</v>
      </c>
      <c r="B19" s="24"/>
      <c r="C19" s="25"/>
      <c r="D19" s="25"/>
      <c r="E19" s="18"/>
      <c r="F19" s="3">
        <v>50</v>
      </c>
    </row>
    <row r="20" spans="1:6" x14ac:dyDescent="0.35">
      <c r="A20" s="37" t="s">
        <v>12</v>
      </c>
      <c r="B20" s="36" t="s">
        <v>44</v>
      </c>
      <c r="C20" s="33"/>
      <c r="D20" s="34" t="s">
        <v>37</v>
      </c>
      <c r="E20" s="41" t="s">
        <v>38</v>
      </c>
      <c r="F20" s="42">
        <f>206*4</f>
        <v>824</v>
      </c>
    </row>
    <row r="21" spans="1:6" x14ac:dyDescent="0.35">
      <c r="A21" s="32" t="s">
        <v>13</v>
      </c>
      <c r="B21" s="24"/>
      <c r="C21" s="25"/>
      <c r="D21" s="25"/>
      <c r="E21" s="4">
        <v>3000</v>
      </c>
      <c r="F21" s="26"/>
    </row>
    <row r="22" spans="1:6" x14ac:dyDescent="0.35">
      <c r="A22" s="98" t="s">
        <v>14</v>
      </c>
      <c r="B22" s="99"/>
      <c r="C22" s="102">
        <f>C15-F19-F20-F21</f>
        <v>-874</v>
      </c>
      <c r="D22" s="93"/>
      <c r="E22" s="93"/>
      <c r="F22" s="94"/>
    </row>
    <row r="23" spans="1:6" x14ac:dyDescent="0.35">
      <c r="A23" s="100"/>
      <c r="B23" s="101"/>
      <c r="C23" s="95"/>
      <c r="D23" s="96"/>
      <c r="E23" s="96"/>
      <c r="F23" s="97"/>
    </row>
    <row r="24" spans="1:6" ht="22.5" x14ac:dyDescent="0.35">
      <c r="A24" s="21"/>
      <c r="B24" s="21"/>
      <c r="C24" s="22">
        <v>0</v>
      </c>
      <c r="D24" s="22"/>
      <c r="E24" s="22"/>
      <c r="F24" s="22"/>
    </row>
    <row r="25" spans="1:6" x14ac:dyDescent="0.35">
      <c r="A25" s="88" t="s">
        <v>15</v>
      </c>
      <c r="B25" s="89"/>
      <c r="C25" s="103" t="s">
        <v>16</v>
      </c>
      <c r="D25" s="104"/>
      <c r="E25" s="104"/>
      <c r="F25" s="105"/>
    </row>
    <row r="26" spans="1:6" ht="35.25" customHeight="1" x14ac:dyDescent="0.35">
      <c r="A26" s="90"/>
      <c r="B26" s="91"/>
      <c r="C26" s="5" t="s">
        <v>17</v>
      </c>
      <c r="D26" s="6" t="s">
        <v>18</v>
      </c>
      <c r="E26" s="7" t="s">
        <v>31</v>
      </c>
      <c r="F26" s="8" t="s">
        <v>19</v>
      </c>
    </row>
    <row r="27" spans="1:6" x14ac:dyDescent="0.35">
      <c r="A27" s="68" t="s">
        <v>20</v>
      </c>
      <c r="B27" s="39" t="s">
        <v>21</v>
      </c>
      <c r="C27" s="40" t="s">
        <v>40</v>
      </c>
      <c r="D27" s="23" t="s">
        <v>39</v>
      </c>
      <c r="E27" s="29"/>
      <c r="F27" s="9"/>
    </row>
    <row r="28" spans="1:6" x14ac:dyDescent="0.35">
      <c r="A28" s="106"/>
      <c r="B28" s="28" t="s">
        <v>22</v>
      </c>
      <c r="C28" s="27">
        <v>10</v>
      </c>
      <c r="D28" s="29"/>
      <c r="E28" s="29"/>
      <c r="F28" s="9"/>
    </row>
    <row r="29" spans="1:6" x14ac:dyDescent="0.35">
      <c r="A29" s="106"/>
      <c r="B29" s="35" t="s">
        <v>23</v>
      </c>
      <c r="C29" s="27">
        <v>15</v>
      </c>
      <c r="D29" s="29" t="s">
        <v>43</v>
      </c>
      <c r="E29" s="29"/>
      <c r="F29" s="9"/>
    </row>
    <row r="30" spans="1:6" x14ac:dyDescent="0.35">
      <c r="A30" s="106"/>
      <c r="B30" s="35" t="s">
        <v>41</v>
      </c>
      <c r="C30" s="27">
        <v>7700</v>
      </c>
      <c r="D30" s="29" t="s">
        <v>42</v>
      </c>
      <c r="E30" s="29"/>
      <c r="F30" s="9"/>
    </row>
    <row r="31" spans="1:6" x14ac:dyDescent="0.35">
      <c r="A31" s="106"/>
      <c r="B31" s="28" t="s">
        <v>35</v>
      </c>
      <c r="C31" s="43">
        <v>35</v>
      </c>
      <c r="D31" s="29"/>
      <c r="E31" s="29"/>
      <c r="F31" s="9">
        <f>C31*E31*52</f>
        <v>0</v>
      </c>
    </row>
    <row r="32" spans="1:6" x14ac:dyDescent="0.35">
      <c r="A32" s="106"/>
      <c r="B32" s="28" t="s">
        <v>24</v>
      </c>
      <c r="C32" s="27">
        <v>30</v>
      </c>
      <c r="D32" s="29"/>
      <c r="E32" s="29"/>
      <c r="F32" s="9"/>
    </row>
    <row r="33" spans="1:6" x14ac:dyDescent="0.35">
      <c r="A33" s="69"/>
      <c r="B33" s="28" t="s">
        <v>25</v>
      </c>
      <c r="C33" s="27">
        <v>30</v>
      </c>
      <c r="D33" s="29"/>
      <c r="E33" s="29"/>
      <c r="F33" s="9"/>
    </row>
    <row r="34" spans="1:6" x14ac:dyDescent="0.35">
      <c r="A34" s="68" t="s">
        <v>26</v>
      </c>
      <c r="B34" s="11" t="s">
        <v>27</v>
      </c>
      <c r="C34" s="27">
        <v>8</v>
      </c>
      <c r="D34" s="29"/>
      <c r="E34" s="29"/>
      <c r="F34" s="9">
        <v>0</v>
      </c>
    </row>
    <row r="35" spans="1:6" x14ac:dyDescent="0.35">
      <c r="A35" s="69"/>
      <c r="B35" s="10" t="s">
        <v>28</v>
      </c>
      <c r="C35" s="27">
        <v>11</v>
      </c>
      <c r="D35" s="29"/>
      <c r="E35" s="29"/>
      <c r="F35" s="9">
        <v>0</v>
      </c>
    </row>
    <row r="36" spans="1:6" x14ac:dyDescent="0.35">
      <c r="A36" s="68" t="s">
        <v>33</v>
      </c>
      <c r="B36" s="38" t="s">
        <v>27</v>
      </c>
      <c r="C36" s="27">
        <v>12</v>
      </c>
      <c r="D36" s="29"/>
      <c r="E36" s="29"/>
      <c r="F36" s="9">
        <v>0</v>
      </c>
    </row>
    <row r="37" spans="1:6" x14ac:dyDescent="0.35">
      <c r="A37" s="69"/>
      <c r="B37" s="38" t="s">
        <v>28</v>
      </c>
      <c r="C37" s="27">
        <v>16</v>
      </c>
      <c r="D37" s="29"/>
      <c r="E37" s="29"/>
      <c r="F37" s="9">
        <v>0</v>
      </c>
    </row>
    <row r="38" spans="1:6" ht="32.25" customHeight="1" x14ac:dyDescent="0.35">
      <c r="A38" s="107" t="s">
        <v>32</v>
      </c>
      <c r="B38" s="108"/>
      <c r="C38" s="27">
        <v>160</v>
      </c>
      <c r="D38" s="30"/>
      <c r="E38" s="29"/>
      <c r="F38" s="9">
        <v>0</v>
      </c>
    </row>
    <row r="39" spans="1:6" x14ac:dyDescent="0.35">
      <c r="A39" s="109" t="s">
        <v>29</v>
      </c>
      <c r="B39" s="110"/>
      <c r="C39" s="113">
        <f>C22-(SUM(F27:F38))</f>
        <v>-874</v>
      </c>
      <c r="D39" s="114"/>
      <c r="E39" s="114"/>
      <c r="F39" s="115"/>
    </row>
    <row r="40" spans="1:6" x14ac:dyDescent="0.35">
      <c r="A40" s="111"/>
      <c r="B40" s="112"/>
      <c r="C40" s="116"/>
      <c r="D40" s="117"/>
      <c r="E40" s="117"/>
      <c r="F40" s="118"/>
    </row>
  </sheetData>
  <mergeCells count="32">
    <mergeCell ref="A36:A37"/>
    <mergeCell ref="A38:B38"/>
    <mergeCell ref="A39:B40"/>
    <mergeCell ref="C39:F40"/>
    <mergeCell ref="A34:A35"/>
    <mergeCell ref="A17:D18"/>
    <mergeCell ref="E17:F17"/>
    <mergeCell ref="C11:D11"/>
    <mergeCell ref="E11:F11"/>
    <mergeCell ref="C12:D12"/>
    <mergeCell ref="E12:F12"/>
    <mergeCell ref="C13:D14"/>
    <mergeCell ref="E13:F14"/>
    <mergeCell ref="A15:B16"/>
    <mergeCell ref="C15:F16"/>
    <mergeCell ref="A22:B23"/>
    <mergeCell ref="C22:F23"/>
    <mergeCell ref="A25:B26"/>
    <mergeCell ref="C25:F25"/>
    <mergeCell ref="A27:A33"/>
    <mergeCell ref="A6:B6"/>
    <mergeCell ref="C6:F6"/>
    <mergeCell ref="A7:B7"/>
    <mergeCell ref="C7:F7"/>
    <mergeCell ref="A9:B10"/>
    <mergeCell ref="C9:F10"/>
    <mergeCell ref="A2:B3"/>
    <mergeCell ref="C2:F3"/>
    <mergeCell ref="A4:B4"/>
    <mergeCell ref="C4:F4"/>
    <mergeCell ref="A5:B5"/>
    <mergeCell ref="C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A5F9518A75E489D42CA9FE85C8017" ma:contentTypeVersion="10" ma:contentTypeDescription="Een nieuw document maken." ma:contentTypeScope="" ma:versionID="4a39b2480cfabfe06e64dba715bd9c06">
  <xsd:schema xmlns:xsd="http://www.w3.org/2001/XMLSchema" xmlns:xs="http://www.w3.org/2001/XMLSchema" xmlns:p="http://schemas.microsoft.com/office/2006/metadata/properties" xmlns:ns2="656cc1b6-e679-42fc-8ad3-4df657878e5e" xmlns:ns3="568401b6-32fd-4322-a331-ba1786be9c91" targetNamespace="http://schemas.microsoft.com/office/2006/metadata/properties" ma:root="true" ma:fieldsID="cad0ef36b65d169b04644f71939f8b4a" ns2:_="" ns3:_="">
    <xsd:import namespace="656cc1b6-e679-42fc-8ad3-4df657878e5e"/>
    <xsd:import namespace="568401b6-32fd-4322-a331-ba1786be9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cc1b6-e679-42fc-8ad3-4df657878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edd3a80c-dcfc-4322-8472-55d1b294c1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401b6-32fd-4322-a331-ba1786be9c9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f397c7b-f733-4cd7-b649-2f490c4c6f20}" ma:internalName="TaxCatchAll" ma:showField="CatchAllData" ma:web="568401b6-32fd-4322-a331-ba1786be9c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cc1b6-e679-42fc-8ad3-4df657878e5e">
      <Terms xmlns="http://schemas.microsoft.com/office/infopath/2007/PartnerControls"/>
    </lcf76f155ced4ddcb4097134ff3c332f>
    <TaxCatchAll xmlns="568401b6-32fd-4322-a331-ba1786be9c91" xsi:nil="true"/>
  </documentManagement>
</p:properties>
</file>

<file path=customXml/itemProps1.xml><?xml version="1.0" encoding="utf-8"?>
<ds:datastoreItem xmlns:ds="http://schemas.openxmlformats.org/officeDocument/2006/customXml" ds:itemID="{1B44E1AD-2294-44B7-8CF6-C7654C36DEA9}"/>
</file>

<file path=customXml/itemProps2.xml><?xml version="1.0" encoding="utf-8"?>
<ds:datastoreItem xmlns:ds="http://schemas.openxmlformats.org/officeDocument/2006/customXml" ds:itemID="{FBECFEC2-A0E6-42CF-A962-EB4CEC596199}"/>
</file>

<file path=customXml/itemProps3.xml><?xml version="1.0" encoding="utf-8"?>
<ds:datastoreItem xmlns:ds="http://schemas.openxmlformats.org/officeDocument/2006/customXml" ds:itemID="{263C7A42-55D9-4452-A7B9-8CAC7CD51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Sheet3</vt:lpstr>
    </vt:vector>
  </TitlesOfParts>
  <Manager/>
  <Company>NVSM-UNMS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Callens, Caroline</dc:creator>
  <cp:keywords/>
  <dc:description/>
  <cp:lastModifiedBy>Vanhoolandt, Kimberly</cp:lastModifiedBy>
  <cp:revision/>
  <dcterms:created xsi:type="dcterms:W3CDTF">2017-04-13T12:32:34Z</dcterms:created>
  <dcterms:modified xsi:type="dcterms:W3CDTF">2025-05-20T10:05:41Z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0x01010055BA5F9518A75E489D42CA9FE85C8017</vt:lpwstr>
  </property>
</Properties>
</file>